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G196" i="1"/>
  <c r="H196" i="1"/>
</calcChain>
</file>

<file path=xl/sharedStrings.xml><?xml version="1.0" encoding="utf-8"?>
<sst xmlns="http://schemas.openxmlformats.org/spreadsheetml/2006/main" count="367" uniqueCount="100">
  <si>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</si>
  <si>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</si>
  <si>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</si>
  <si>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</si>
  <si>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</si>
  <si>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</si>
  <si>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</si>
  <si>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</si>
  <si>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</si>
  <si>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</si>
  <si>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</si>
  <si>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</si>
  <si>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</si>
  <si>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</si>
  <si>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</si>
  <si>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</si>
  <si>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</si>
  <si>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</si>
  <si>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</si>
  <si>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</si>
  <si>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</si>
  <si>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</si>
  <si>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</si>
  <si>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</si>
  <si>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</si>
  <si>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</si>
  <si>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</si>
  <si>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</si>
  <si>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</si>
  <si>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</si>
  <si>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</si>
  <si>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</si>
  <si>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</si>
  <si>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</si>
  <si>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</si>
  <si>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Верхне-Бузулукская ООШ им. И.К. Медведева</t>
  </si>
  <si>
    <t>Директор</t>
  </si>
  <si>
    <t>Жиглова</t>
  </si>
  <si>
    <t>Чай с сахаром</t>
  </si>
  <si>
    <t>Пром.</t>
  </si>
  <si>
    <t>Пшеничный</t>
  </si>
  <si>
    <t>Картофельное пюре</t>
  </si>
  <si>
    <t>мясо</t>
  </si>
  <si>
    <t>Курица отварная</t>
  </si>
  <si>
    <t>54-11г</t>
  </si>
  <si>
    <t>54-21м</t>
  </si>
  <si>
    <t>Каша жидкая молочная рисовая</t>
  </si>
  <si>
    <t>Кофейный напиток с молоком</t>
  </si>
  <si>
    <t>Груша</t>
  </si>
  <si>
    <t>54-23гн</t>
  </si>
  <si>
    <t>Каша гречневая рассыпчатая</t>
  </si>
  <si>
    <t>54-4г</t>
  </si>
  <si>
    <t>Котлета из курицы</t>
  </si>
  <si>
    <t>котлета</t>
  </si>
  <si>
    <t>54-5м</t>
  </si>
  <si>
    <t>Чай с лимоном и сахаром</t>
  </si>
  <si>
    <t>54-3гн</t>
  </si>
  <si>
    <t>Каша "Дружба"</t>
  </si>
  <si>
    <t>54-16к</t>
  </si>
  <si>
    <t xml:space="preserve"> </t>
  </si>
  <si>
    <t>Какао с молоком</t>
  </si>
  <si>
    <t>54-21гн</t>
  </si>
  <si>
    <t>Яблоко</t>
  </si>
  <si>
    <t>54-2гн</t>
  </si>
  <si>
    <t>Банан</t>
  </si>
  <si>
    <t>рыба</t>
  </si>
  <si>
    <t>54-2з</t>
  </si>
  <si>
    <t>Каша вязкая молочная ячневая</t>
  </si>
  <si>
    <t>54-21к</t>
  </si>
  <si>
    <t>54-1к</t>
  </si>
  <si>
    <t>Компот из смеси сухофруктов</t>
  </si>
  <si>
    <t>54-25.1к</t>
  </si>
  <si>
    <t>Сыр твердых сортов в нарезке</t>
  </si>
  <si>
    <t>54-1з</t>
  </si>
  <si>
    <t>Огурец в нарезке</t>
  </si>
  <si>
    <t>масло</t>
  </si>
  <si>
    <t>Масло сливочное (порциями)</t>
  </si>
  <si>
    <t xml:space="preserve"> 53-19з</t>
  </si>
  <si>
    <t>Макароны отварные</t>
  </si>
  <si>
    <t>54-1г</t>
  </si>
  <si>
    <t xml:space="preserve">масло сливочное </t>
  </si>
  <si>
    <t>Плов с курицей</t>
  </si>
  <si>
    <t>54-12м</t>
  </si>
  <si>
    <t>54-35гн</t>
  </si>
  <si>
    <t>Каша жидкая молочная пшенная</t>
  </si>
  <si>
    <t>Хлеб пшеничный</t>
  </si>
  <si>
    <t>Салат из капусты с овощами</t>
  </si>
  <si>
    <t>54-1гн</t>
  </si>
  <si>
    <t>54-10з</t>
  </si>
  <si>
    <t>масло.слив</t>
  </si>
  <si>
    <t xml:space="preserve">53-19з </t>
  </si>
  <si>
    <t>Котлета рыбная любительская (минтай)</t>
  </si>
  <si>
    <t>54-14р</t>
  </si>
  <si>
    <t>Салат из свеклы отварной</t>
  </si>
  <si>
    <t>54-13з</t>
  </si>
  <si>
    <t>53-19з</t>
  </si>
  <si>
    <t>Каша жидкая молочная овсяная</t>
  </si>
  <si>
    <t>масло сливочное</t>
  </si>
  <si>
    <t>54-22к</t>
  </si>
  <si>
    <t>54-19з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</si>
</sst>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P186" sqref="P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>
        <v>45535</v>
      </c>
      <c r="I3" s="52"/>
      <c r="J3" s="52"/>
      <c r="K3" s="52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84</v>
      </c>
      <c r="F6" s="41">
        <v>150</v>
      </c>
      <c r="G6" s="41">
        <v>6.2</v>
      </c>
      <c r="H6" s="41">
        <v>7.6</v>
      </c>
      <c r="I6" s="41">
        <v>28.2</v>
      </c>
      <c r="J6" s="41">
        <v>206.2</v>
      </c>
      <c r="K6" s="42" t="s">
        <v>69</v>
      </c>
    </row>
    <row r="7" spans="1:11" ht="14.4" x14ac:dyDescent="0.3">
      <c r="A7" s="24"/>
      <c r="B7" s="16"/>
      <c r="C7" s="11"/>
      <c r="D7" s="6" t="s">
        <v>26</v>
      </c>
      <c r="E7" s="43" t="s">
        <v>72</v>
      </c>
      <c r="F7" s="44">
        <v>30</v>
      </c>
      <c r="G7" s="44">
        <v>7</v>
      </c>
      <c r="H7" s="44">
        <v>8.9</v>
      </c>
      <c r="I7" s="44">
        <v>0</v>
      </c>
      <c r="J7" s="44">
        <v>132.19999999999999</v>
      </c>
      <c r="K7" s="45" t="s">
        <v>73</v>
      </c>
    </row>
    <row r="8" spans="1:11" ht="14.4" x14ac:dyDescent="0.3">
      <c r="A8" s="24"/>
      <c r="B8" s="16"/>
      <c r="C8" s="11"/>
      <c r="D8" s="7" t="s">
        <v>22</v>
      </c>
      <c r="E8" s="43" t="s">
        <v>55</v>
      </c>
      <c r="F8" s="44">
        <v>200</v>
      </c>
      <c r="G8" s="44">
        <v>0.2</v>
      </c>
      <c r="H8" s="44">
        <v>0.1</v>
      </c>
      <c r="I8" s="44">
        <v>6.6</v>
      </c>
      <c r="J8" s="44">
        <v>27.9</v>
      </c>
      <c r="K8" s="45" t="s">
        <v>56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100</v>
      </c>
      <c r="G9" s="44">
        <v>7.6</v>
      </c>
      <c r="H9" s="44">
        <v>0.8</v>
      </c>
      <c r="I9" s="44">
        <v>49.2</v>
      </c>
      <c r="J9" s="44">
        <v>234.4</v>
      </c>
      <c r="K9" s="45" t="s">
        <v>39</v>
      </c>
    </row>
    <row r="10" spans="1:11" ht="14.4" x14ac:dyDescent="0.3">
      <c r="A10" s="24"/>
      <c r="B10" s="16"/>
      <c r="C10" s="11"/>
      <c r="D10" s="7" t="s">
        <v>24</v>
      </c>
      <c r="E10" s="43" t="s">
        <v>48</v>
      </c>
      <c r="F10" s="44">
        <v>100</v>
      </c>
      <c r="G10" s="44">
        <v>0.4</v>
      </c>
      <c r="H10" s="44">
        <v>0.3</v>
      </c>
      <c r="I10" s="44">
        <v>10.3</v>
      </c>
      <c r="J10" s="44">
        <v>45.5</v>
      </c>
      <c r="K10" s="45" t="s">
        <v>39</v>
      </c>
    </row>
    <row r="11" spans="1:11" ht="14.4" x14ac:dyDescent="0.3">
      <c r="A11" s="24"/>
      <c r="B11" s="16"/>
      <c r="C11" s="11"/>
      <c r="D11" s="6" t="s">
        <v>59</v>
      </c>
      <c r="E11" s="43" t="s">
        <v>59</v>
      </c>
      <c r="F11" s="44" t="s">
        <v>59</v>
      </c>
      <c r="G11" s="44" t="s">
        <v>59</v>
      </c>
      <c r="H11" s="44" t="s">
        <v>59</v>
      </c>
      <c r="I11" s="44" t="s">
        <v>59</v>
      </c>
      <c r="J11" s="44" t="s">
        <v>59</v>
      </c>
      <c r="K11" s="45" t="s">
        <v>59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21.4</v>
      </c>
      <c r="H13" s="20">
        <f t="shared" si="0"/>
        <v>17.700000000000003</v>
      </c>
      <c r="I13" s="20">
        <f t="shared" si="0"/>
        <v>94.3</v>
      </c>
      <c r="J13" s="20">
        <f t="shared" si="0"/>
        <v>646.19999999999993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580</v>
      </c>
      <c r="G24" s="33">
        <f t="shared" ref="G24:J24" si="2">G13+G23</f>
        <v>21.4</v>
      </c>
      <c r="H24" s="33">
        <f t="shared" si="2"/>
        <v>17.700000000000003</v>
      </c>
      <c r="I24" s="33">
        <f t="shared" si="2"/>
        <v>94.3</v>
      </c>
      <c r="J24" s="33">
        <f t="shared" si="2"/>
        <v>646.19999999999993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41</v>
      </c>
      <c r="F25" s="41">
        <v>150</v>
      </c>
      <c r="G25" s="41">
        <v>3.1</v>
      </c>
      <c r="H25" s="41">
        <v>5.3</v>
      </c>
      <c r="I25" s="41">
        <v>19.8</v>
      </c>
      <c r="J25" s="41">
        <v>139.4</v>
      </c>
      <c r="K25" s="42" t="s">
        <v>44</v>
      </c>
    </row>
    <row r="26" spans="1:11" ht="14.4" x14ac:dyDescent="0.3">
      <c r="A26" s="15"/>
      <c r="B26" s="16"/>
      <c r="C26" s="11"/>
      <c r="D26" s="6" t="s">
        <v>42</v>
      </c>
      <c r="E26" s="43" t="s">
        <v>43</v>
      </c>
      <c r="F26" s="44">
        <v>90</v>
      </c>
      <c r="G26" s="44">
        <v>28.9</v>
      </c>
      <c r="H26" s="44">
        <v>2.2000000000000002</v>
      </c>
      <c r="I26" s="44">
        <v>1</v>
      </c>
      <c r="J26" s="44">
        <v>139.30000000000001</v>
      </c>
      <c r="K26" s="45" t="s">
        <v>45</v>
      </c>
    </row>
    <row r="27" spans="1:11" ht="14.4" x14ac:dyDescent="0.3">
      <c r="A27" s="15"/>
      <c r="B27" s="16"/>
      <c r="C27" s="11"/>
      <c r="D27" s="7" t="s">
        <v>22</v>
      </c>
      <c r="E27" s="43" t="s">
        <v>70</v>
      </c>
      <c r="F27" s="44">
        <v>200</v>
      </c>
      <c r="G27" s="44">
        <v>0.5</v>
      </c>
      <c r="H27" s="44">
        <v>0</v>
      </c>
      <c r="I27" s="44">
        <v>19.8</v>
      </c>
      <c r="J27" s="44">
        <v>81</v>
      </c>
      <c r="K27" s="45" t="s">
        <v>87</v>
      </c>
    </row>
    <row r="28" spans="1:11" ht="14.4" x14ac:dyDescent="0.3">
      <c r="A28" s="15"/>
      <c r="B28" s="16"/>
      <c r="C28" s="11"/>
      <c r="D28" s="7" t="s">
        <v>23</v>
      </c>
      <c r="E28" s="43" t="s">
        <v>85</v>
      </c>
      <c r="F28" s="44">
        <v>100</v>
      </c>
      <c r="G28" s="44">
        <v>7.6</v>
      </c>
      <c r="H28" s="44">
        <v>0.8</v>
      </c>
      <c r="I28" s="44">
        <v>49.2</v>
      </c>
      <c r="J28" s="44">
        <v>234.4</v>
      </c>
      <c r="K28" s="45" t="s">
        <v>39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 t="s">
        <v>26</v>
      </c>
      <c r="E30" s="43" t="s">
        <v>86</v>
      </c>
      <c r="F30" s="44">
        <v>60</v>
      </c>
      <c r="G30" s="44">
        <v>1.7</v>
      </c>
      <c r="H30" s="44">
        <v>4</v>
      </c>
      <c r="I30" s="44">
        <v>1.7</v>
      </c>
      <c r="J30" s="44">
        <v>50</v>
      </c>
      <c r="K30" s="45" t="s">
        <v>88</v>
      </c>
    </row>
    <row r="31" spans="1:11" ht="14.4" x14ac:dyDescent="0.3">
      <c r="A31" s="15"/>
      <c r="B31" s="16"/>
      <c r="C31" s="11"/>
      <c r="D31" s="6" t="s">
        <v>59</v>
      </c>
      <c r="E31" s="43" t="s">
        <v>59</v>
      </c>
      <c r="F31" s="44" t="s">
        <v>59</v>
      </c>
      <c r="G31" s="44" t="s">
        <v>59</v>
      </c>
      <c r="H31" s="44" t="s">
        <v>59</v>
      </c>
      <c r="I31" s="44" t="s">
        <v>59</v>
      </c>
      <c r="J31" s="44" t="s">
        <v>59</v>
      </c>
      <c r="K31" s="45" t="s">
        <v>59</v>
      </c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600</v>
      </c>
      <c r="G32" s="20">
        <f t="shared" ref="G32" si="3">SUM(G25:G31)</f>
        <v>41.800000000000004</v>
      </c>
      <c r="H32" s="20">
        <f t="shared" ref="H32" si="4">SUM(H25:H31)</f>
        <v>12.3</v>
      </c>
      <c r="I32" s="20">
        <f t="shared" ref="I32" si="5">SUM(I25:I31)</f>
        <v>91.500000000000014</v>
      </c>
      <c r="J32" s="20">
        <f t="shared" ref="J32" si="6">SUM(J25:J31)</f>
        <v>644.1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600</v>
      </c>
      <c r="G43" s="33">
        <f t="shared" ref="G43" si="11">G32+G42</f>
        <v>41.800000000000004</v>
      </c>
      <c r="H43" s="33">
        <f t="shared" ref="H43" si="12">H32+H42</f>
        <v>12.3</v>
      </c>
      <c r="I43" s="33">
        <f t="shared" ref="I43" si="13">I32+I42</f>
        <v>91.500000000000014</v>
      </c>
      <c r="J43" s="33">
        <f t="shared" ref="J43" si="14">J32+J42</f>
        <v>644.1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150</v>
      </c>
      <c r="G44" s="41">
        <v>4</v>
      </c>
      <c r="H44" s="41">
        <v>4.0999999999999996</v>
      </c>
      <c r="I44" s="41">
        <v>21.5</v>
      </c>
      <c r="J44" s="41">
        <v>138.4</v>
      </c>
      <c r="K44" s="42" t="s">
        <v>71</v>
      </c>
    </row>
    <row r="45" spans="1:11" ht="14.4" x14ac:dyDescent="0.3">
      <c r="A45" s="24"/>
      <c r="B45" s="16"/>
      <c r="C45" s="11"/>
      <c r="D45" s="6" t="s">
        <v>89</v>
      </c>
      <c r="E45" s="43" t="s">
        <v>76</v>
      </c>
      <c r="F45" s="44">
        <v>20</v>
      </c>
      <c r="G45" s="44">
        <v>0.2</v>
      </c>
      <c r="H45" s="44">
        <v>14.5</v>
      </c>
      <c r="I45" s="44">
        <v>0.3</v>
      </c>
      <c r="J45" s="44">
        <v>132.19999999999999</v>
      </c>
      <c r="K45" s="45" t="s">
        <v>90</v>
      </c>
    </row>
    <row r="46" spans="1:11" ht="14.4" x14ac:dyDescent="0.3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3.9</v>
      </c>
      <c r="H46" s="44">
        <v>2.9</v>
      </c>
      <c r="I46" s="44">
        <v>11.2</v>
      </c>
      <c r="J46" s="44">
        <v>86</v>
      </c>
      <c r="K46" s="45" t="s">
        <v>49</v>
      </c>
    </row>
    <row r="47" spans="1:11" ht="14.4" x14ac:dyDescent="0.3">
      <c r="A47" s="24"/>
      <c r="B47" s="16"/>
      <c r="C47" s="11"/>
      <c r="D47" s="7" t="s">
        <v>23</v>
      </c>
      <c r="E47" s="43" t="s">
        <v>85</v>
      </c>
      <c r="F47" s="44">
        <v>100</v>
      </c>
      <c r="G47" s="44">
        <v>7.6</v>
      </c>
      <c r="H47" s="44">
        <v>0.8</v>
      </c>
      <c r="I47" s="44">
        <v>49.2</v>
      </c>
      <c r="J47" s="44">
        <v>234.4</v>
      </c>
      <c r="K47" s="45" t="s">
        <v>39</v>
      </c>
    </row>
    <row r="48" spans="1:11" ht="14.4" x14ac:dyDescent="0.3">
      <c r="A48" s="24"/>
      <c r="B48" s="16"/>
      <c r="C48" s="11"/>
      <c r="D48" s="7" t="s">
        <v>24</v>
      </c>
      <c r="E48" s="43" t="s">
        <v>62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44.4</v>
      </c>
      <c r="K48" s="45" t="s">
        <v>39</v>
      </c>
    </row>
    <row r="49" spans="1:11" ht="14.4" x14ac:dyDescent="0.3">
      <c r="A49" s="24"/>
      <c r="B49" s="16"/>
      <c r="C49" s="11"/>
      <c r="D49" s="6" t="s">
        <v>59</v>
      </c>
      <c r="E49" s="43" t="s">
        <v>59</v>
      </c>
      <c r="F49" s="44" t="s">
        <v>59</v>
      </c>
      <c r="G49" s="44" t="s">
        <v>59</v>
      </c>
      <c r="H49" s="44" t="s">
        <v>59</v>
      </c>
      <c r="I49" s="44" t="s">
        <v>59</v>
      </c>
      <c r="J49" s="44" t="s">
        <v>59</v>
      </c>
      <c r="K49" s="45" t="s">
        <v>59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570</v>
      </c>
      <c r="G51" s="20">
        <f t="shared" ref="G51" si="15">SUM(G44:G50)</f>
        <v>16.099999999999998</v>
      </c>
      <c r="H51" s="20">
        <f t="shared" ref="H51" si="16">SUM(H44:H50)</f>
        <v>22.7</v>
      </c>
      <c r="I51" s="20">
        <f t="shared" ref="I51" si="17">SUM(I44:I50)</f>
        <v>92</v>
      </c>
      <c r="J51" s="20">
        <f t="shared" ref="J51" si="18">SUM(J44:J50)</f>
        <v>635.4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570</v>
      </c>
      <c r="G62" s="33">
        <f t="shared" ref="G62" si="23">G51+G61</f>
        <v>16.099999999999998</v>
      </c>
      <c r="H62" s="33">
        <f t="shared" ref="H62" si="24">H51+H61</f>
        <v>22.7</v>
      </c>
      <c r="I62" s="33">
        <f t="shared" ref="I62" si="25">I51+I61</f>
        <v>92</v>
      </c>
      <c r="J62" s="33">
        <f t="shared" ref="J62" si="26">J51+J61</f>
        <v>635.4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150</v>
      </c>
      <c r="G63" s="41">
        <v>8.1999999999999993</v>
      </c>
      <c r="H63" s="41">
        <v>6.3</v>
      </c>
      <c r="I63" s="41">
        <v>35.9</v>
      </c>
      <c r="J63" s="41">
        <v>233.7</v>
      </c>
      <c r="K63" s="42" t="s">
        <v>51</v>
      </c>
    </row>
    <row r="64" spans="1:11" ht="14.4" x14ac:dyDescent="0.3">
      <c r="A64" s="24"/>
      <c r="B64" s="16"/>
      <c r="C64" s="11"/>
      <c r="D64" s="6" t="s">
        <v>53</v>
      </c>
      <c r="E64" s="43" t="s">
        <v>52</v>
      </c>
      <c r="F64" s="44">
        <v>90</v>
      </c>
      <c r="G64" s="44">
        <v>17.2</v>
      </c>
      <c r="H64" s="44">
        <v>3.9</v>
      </c>
      <c r="I64" s="44">
        <v>12</v>
      </c>
      <c r="J64" s="44">
        <v>151.80000000000001</v>
      </c>
      <c r="K64" s="45" t="s">
        <v>54</v>
      </c>
    </row>
    <row r="65" spans="1:11" ht="14.4" x14ac:dyDescent="0.3">
      <c r="A65" s="24"/>
      <c r="B65" s="16"/>
      <c r="C65" s="11"/>
      <c r="D65" s="7" t="s">
        <v>22</v>
      </c>
      <c r="E65" s="43" t="s">
        <v>55</v>
      </c>
      <c r="F65" s="44">
        <v>200</v>
      </c>
      <c r="G65" s="44">
        <v>0.2</v>
      </c>
      <c r="H65" s="44">
        <v>0.1</v>
      </c>
      <c r="I65" s="44">
        <v>6.6</v>
      </c>
      <c r="J65" s="44">
        <v>27.9</v>
      </c>
      <c r="K65" s="45" t="s">
        <v>56</v>
      </c>
    </row>
    <row r="66" spans="1:11" ht="14.4" x14ac:dyDescent="0.3">
      <c r="A66" s="24"/>
      <c r="B66" s="16"/>
      <c r="C66" s="11"/>
      <c r="D66" s="7" t="s">
        <v>23</v>
      </c>
      <c r="E66" s="43" t="s">
        <v>85</v>
      </c>
      <c r="F66" s="44">
        <v>100</v>
      </c>
      <c r="G66" s="44">
        <v>7.6</v>
      </c>
      <c r="H66" s="44">
        <v>0.8</v>
      </c>
      <c r="I66" s="44">
        <v>49.2</v>
      </c>
      <c r="J66" s="44">
        <v>234.4</v>
      </c>
      <c r="K66" s="45" t="s">
        <v>39</v>
      </c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 t="s">
        <v>26</v>
      </c>
      <c r="E68" s="43" t="s">
        <v>74</v>
      </c>
      <c r="F68" s="44">
        <v>60</v>
      </c>
      <c r="G68" s="44">
        <v>0.5</v>
      </c>
      <c r="H68" s="44">
        <v>0.1</v>
      </c>
      <c r="I68" s="44">
        <v>1.5</v>
      </c>
      <c r="J68" s="44">
        <v>8.5</v>
      </c>
      <c r="K68" s="45" t="s">
        <v>66</v>
      </c>
    </row>
    <row r="69" spans="1:11" ht="14.4" x14ac:dyDescent="0.3">
      <c r="A69" s="24"/>
      <c r="B69" s="16"/>
      <c r="C69" s="11"/>
      <c r="D69" s="6" t="s">
        <v>59</v>
      </c>
      <c r="E69" s="43" t="s">
        <v>59</v>
      </c>
      <c r="F69" s="44" t="s">
        <v>59</v>
      </c>
      <c r="G69" s="44" t="s">
        <v>59</v>
      </c>
      <c r="H69" s="44" t="s">
        <v>59</v>
      </c>
      <c r="I69" s="44" t="s">
        <v>59</v>
      </c>
      <c r="J69" s="44" t="s">
        <v>59</v>
      </c>
      <c r="K69" s="45" t="s">
        <v>59</v>
      </c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600</v>
      </c>
      <c r="G70" s="20">
        <f t="shared" ref="G70" si="27">SUM(G63:G69)</f>
        <v>33.699999999999996</v>
      </c>
      <c r="H70" s="20">
        <f t="shared" ref="H70" si="28">SUM(H63:H69)</f>
        <v>11.2</v>
      </c>
      <c r="I70" s="20">
        <f t="shared" ref="I70" si="29">SUM(I63:I69)</f>
        <v>105.2</v>
      </c>
      <c r="J70" s="20">
        <f t="shared" ref="J70" si="30">SUM(J63:J69)</f>
        <v>656.3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600</v>
      </c>
      <c r="G81" s="33">
        <f t="shared" ref="G81" si="35">G70+G80</f>
        <v>33.699999999999996</v>
      </c>
      <c r="H81" s="33">
        <f t="shared" ref="H81" si="36">H70+H80</f>
        <v>11.2</v>
      </c>
      <c r="I81" s="33">
        <f t="shared" ref="I81" si="37">I70+I80</f>
        <v>105.2</v>
      </c>
      <c r="J81" s="33">
        <f t="shared" ref="J81" si="38">J70+J80</f>
        <v>656.3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57</v>
      </c>
      <c r="F82" s="41">
        <v>180</v>
      </c>
      <c r="G82" s="41">
        <v>4.5</v>
      </c>
      <c r="H82" s="41">
        <v>5.3</v>
      </c>
      <c r="I82" s="41">
        <v>21.6</v>
      </c>
      <c r="J82" s="41">
        <v>152</v>
      </c>
      <c r="K82" s="42" t="s">
        <v>58</v>
      </c>
    </row>
    <row r="83" spans="1:11" ht="14.4" x14ac:dyDescent="0.3">
      <c r="A83" s="24"/>
      <c r="B83" s="16"/>
      <c r="C83" s="11"/>
      <c r="D83" s="6" t="s">
        <v>59</v>
      </c>
      <c r="E83" s="43" t="s">
        <v>59</v>
      </c>
      <c r="F83" s="44" t="s">
        <v>59</v>
      </c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60</v>
      </c>
      <c r="F84" s="44">
        <v>200</v>
      </c>
      <c r="G84" s="44">
        <v>4.7</v>
      </c>
      <c r="H84" s="44">
        <v>3.5</v>
      </c>
      <c r="I84" s="44">
        <v>12.5</v>
      </c>
      <c r="J84" s="44">
        <v>100.4</v>
      </c>
      <c r="K84" s="45" t="s">
        <v>61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100</v>
      </c>
      <c r="G85" s="44">
        <v>7.6</v>
      </c>
      <c r="H85" s="44">
        <v>0.8</v>
      </c>
      <c r="I85" s="44">
        <v>49.2</v>
      </c>
      <c r="J85" s="44">
        <v>234.4</v>
      </c>
      <c r="K85" s="45" t="s">
        <v>39</v>
      </c>
    </row>
    <row r="86" spans="1:11" ht="14.4" x14ac:dyDescent="0.3">
      <c r="A86" s="24"/>
      <c r="B86" s="16"/>
      <c r="C86" s="11"/>
      <c r="D86" s="7" t="s">
        <v>24</v>
      </c>
      <c r="E86" s="43" t="s">
        <v>62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44.4</v>
      </c>
      <c r="K86" s="45" t="s">
        <v>39</v>
      </c>
    </row>
    <row r="87" spans="1:11" ht="14.4" x14ac:dyDescent="0.3">
      <c r="A87" s="24"/>
      <c r="B87" s="16"/>
      <c r="C87" s="11"/>
      <c r="D87" s="6" t="s">
        <v>75</v>
      </c>
      <c r="E87" s="43" t="s">
        <v>76</v>
      </c>
      <c r="F87" s="44">
        <v>20</v>
      </c>
      <c r="G87" s="44">
        <v>0.2</v>
      </c>
      <c r="H87" s="44">
        <v>14.5</v>
      </c>
      <c r="I87" s="44">
        <v>0.3</v>
      </c>
      <c r="J87" s="44">
        <v>132.19999999999999</v>
      </c>
      <c r="K87" s="45" t="s">
        <v>77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17.399999999999995</v>
      </c>
      <c r="H89" s="20">
        <f t="shared" ref="H89" si="40">SUM(H82:H88)</f>
        <v>24.5</v>
      </c>
      <c r="I89" s="20">
        <f t="shared" ref="I89" si="41">SUM(I82:I88)</f>
        <v>93.4</v>
      </c>
      <c r="J89" s="20">
        <f t="shared" ref="J89" si="42">SUM(J82:J88)</f>
        <v>663.40000000000009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600</v>
      </c>
      <c r="G100" s="33">
        <f t="shared" ref="G100" si="47">G89+G99</f>
        <v>17.399999999999995</v>
      </c>
      <c r="H100" s="33">
        <f t="shared" ref="H100" si="48">H89+H99</f>
        <v>24.5</v>
      </c>
      <c r="I100" s="33">
        <f t="shared" ref="I100" si="49">I89+I99</f>
        <v>93.4</v>
      </c>
      <c r="J100" s="33">
        <f t="shared" ref="J100" si="50">J89+J99</f>
        <v>663.40000000000009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78</v>
      </c>
      <c r="F101" s="41">
        <v>150</v>
      </c>
      <c r="G101" s="41">
        <v>5.3</v>
      </c>
      <c r="H101" s="41">
        <v>4.9000000000000004</v>
      </c>
      <c r="I101" s="41">
        <v>32.799999999999997</v>
      </c>
      <c r="J101" s="41">
        <v>196.8</v>
      </c>
      <c r="K101" s="42" t="s">
        <v>79</v>
      </c>
    </row>
    <row r="102" spans="1:11" ht="14.4" x14ac:dyDescent="0.3">
      <c r="A102" s="24"/>
      <c r="B102" s="16"/>
      <c r="C102" s="11"/>
      <c r="D102" s="6" t="s">
        <v>65</v>
      </c>
      <c r="E102" s="43" t="s">
        <v>91</v>
      </c>
      <c r="F102" s="44">
        <v>90</v>
      </c>
      <c r="G102" s="44">
        <v>11.5</v>
      </c>
      <c r="H102" s="44">
        <v>3.7</v>
      </c>
      <c r="I102" s="44">
        <v>5.5</v>
      </c>
      <c r="J102" s="44">
        <v>101</v>
      </c>
      <c r="K102" s="45" t="s">
        <v>92</v>
      </c>
    </row>
    <row r="103" spans="1:11" ht="14.4" x14ac:dyDescent="0.3">
      <c r="A103" s="24"/>
      <c r="B103" s="16"/>
      <c r="C103" s="11"/>
      <c r="D103" s="7" t="s">
        <v>22</v>
      </c>
      <c r="E103" s="43" t="s">
        <v>38</v>
      </c>
      <c r="F103" s="44">
        <v>200</v>
      </c>
      <c r="G103" s="44">
        <v>0.2</v>
      </c>
      <c r="H103" s="44">
        <v>0</v>
      </c>
      <c r="I103" s="44">
        <v>6.4</v>
      </c>
      <c r="J103" s="44">
        <v>26.8</v>
      </c>
      <c r="K103" s="45" t="s">
        <v>63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50</v>
      </c>
      <c r="G104" s="44">
        <v>3.8</v>
      </c>
      <c r="H104" s="44">
        <v>0.4</v>
      </c>
      <c r="I104" s="44">
        <v>24.6</v>
      </c>
      <c r="J104" s="44">
        <v>117.2</v>
      </c>
      <c r="K104" s="45" t="s">
        <v>39</v>
      </c>
    </row>
    <row r="105" spans="1:11" ht="14.4" x14ac:dyDescent="0.3">
      <c r="A105" s="24"/>
      <c r="B105" s="16"/>
      <c r="C105" s="11"/>
      <c r="D105" s="7" t="s">
        <v>24</v>
      </c>
      <c r="E105" s="43" t="s">
        <v>64</v>
      </c>
      <c r="F105" s="44">
        <v>100</v>
      </c>
      <c r="G105" s="44">
        <v>1.5</v>
      </c>
      <c r="H105" s="44">
        <v>0.5</v>
      </c>
      <c r="I105" s="44">
        <v>21</v>
      </c>
      <c r="J105" s="44">
        <v>94.5</v>
      </c>
      <c r="K105" s="45" t="s">
        <v>39</v>
      </c>
    </row>
    <row r="106" spans="1:11" ht="14.4" x14ac:dyDescent="0.3">
      <c r="A106" s="24"/>
      <c r="B106" s="16"/>
      <c r="C106" s="11"/>
      <c r="D106" s="6" t="s">
        <v>26</v>
      </c>
      <c r="E106" s="43" t="s">
        <v>72</v>
      </c>
      <c r="F106" s="44">
        <v>30</v>
      </c>
      <c r="G106" s="44">
        <v>7</v>
      </c>
      <c r="H106" s="44">
        <v>8.9</v>
      </c>
      <c r="I106" s="44">
        <v>0</v>
      </c>
      <c r="J106" s="44">
        <v>107.5</v>
      </c>
      <c r="K106" s="45" t="s">
        <v>73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620</v>
      </c>
      <c r="G108" s="20">
        <f t="shared" ref="G108:J108" si="51">SUM(G101:G107)</f>
        <v>29.3</v>
      </c>
      <c r="H108" s="20">
        <f t="shared" si="51"/>
        <v>18.400000000000002</v>
      </c>
      <c r="I108" s="20">
        <f t="shared" si="51"/>
        <v>90.3</v>
      </c>
      <c r="J108" s="20">
        <f t="shared" si="51"/>
        <v>643.79999999999995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620</v>
      </c>
      <c r="G119" s="33">
        <f t="shared" ref="G119" si="53">G108+G118</f>
        <v>29.3</v>
      </c>
      <c r="H119" s="33">
        <f t="shared" ref="H119" si="54">H108+H118</f>
        <v>18.400000000000002</v>
      </c>
      <c r="I119" s="33">
        <f t="shared" ref="I119" si="55">I108+I118</f>
        <v>90.3</v>
      </c>
      <c r="J119" s="33">
        <f t="shared" ref="J119" si="56">J108+J118</f>
        <v>643.79999999999995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41</v>
      </c>
      <c r="F120" s="41">
        <v>180</v>
      </c>
      <c r="G120" s="41">
        <v>3.7</v>
      </c>
      <c r="H120" s="41">
        <v>6.4</v>
      </c>
      <c r="I120" s="41">
        <v>23.8</v>
      </c>
      <c r="J120" s="41">
        <v>167.2</v>
      </c>
      <c r="K120" s="42" t="s">
        <v>44</v>
      </c>
    </row>
    <row r="121" spans="1:11" ht="14.4" x14ac:dyDescent="0.3">
      <c r="A121" s="15"/>
      <c r="B121" s="16"/>
      <c r="C121" s="11"/>
      <c r="D121" s="6" t="s">
        <v>42</v>
      </c>
      <c r="E121" s="43" t="s">
        <v>43</v>
      </c>
      <c r="F121" s="44">
        <v>90</v>
      </c>
      <c r="G121" s="44">
        <v>28.9</v>
      </c>
      <c r="H121" s="44">
        <v>2.2000000000000002</v>
      </c>
      <c r="I121" s="44">
        <v>1</v>
      </c>
      <c r="J121" s="44">
        <v>139.30000000000001</v>
      </c>
      <c r="K121" s="45" t="s">
        <v>45</v>
      </c>
    </row>
    <row r="122" spans="1:11" ht="14.4" x14ac:dyDescent="0.3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3.9</v>
      </c>
      <c r="H122" s="44">
        <v>2.9</v>
      </c>
      <c r="I122" s="44">
        <v>11.2</v>
      </c>
      <c r="J122" s="44">
        <v>86</v>
      </c>
      <c r="K122" s="45" t="s">
        <v>49</v>
      </c>
    </row>
    <row r="123" spans="1:11" ht="14.4" x14ac:dyDescent="0.3">
      <c r="A123" s="15"/>
      <c r="B123" s="16"/>
      <c r="C123" s="11"/>
      <c r="D123" s="7" t="s">
        <v>23</v>
      </c>
      <c r="E123" s="43" t="s">
        <v>40</v>
      </c>
      <c r="F123" s="44">
        <v>100</v>
      </c>
      <c r="G123" s="44">
        <v>7.6</v>
      </c>
      <c r="H123" s="44">
        <v>0.8</v>
      </c>
      <c r="I123" s="44">
        <v>49.2</v>
      </c>
      <c r="J123" s="44">
        <v>234.4</v>
      </c>
      <c r="K123" s="45" t="s">
        <v>39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 t="s">
        <v>26</v>
      </c>
      <c r="E125" s="43" t="s">
        <v>93</v>
      </c>
      <c r="F125" s="44">
        <v>60</v>
      </c>
      <c r="G125" s="44">
        <v>0.8</v>
      </c>
      <c r="H125" s="44">
        <v>2.7</v>
      </c>
      <c r="I125" s="44">
        <v>4.5999999999999996</v>
      </c>
      <c r="J125" s="44">
        <v>45.7</v>
      </c>
      <c r="K125" s="45" t="s">
        <v>94</v>
      </c>
    </row>
    <row r="126" spans="1:11" ht="14.4" x14ac:dyDescent="0.3">
      <c r="A126" s="15"/>
      <c r="B126" s="16"/>
      <c r="C126" s="11"/>
      <c r="D126" s="6" t="s">
        <v>59</v>
      </c>
      <c r="E126" s="43" t="s">
        <v>59</v>
      </c>
      <c r="F126" s="44" t="s">
        <v>59</v>
      </c>
      <c r="G126" s="44" t="s">
        <v>59</v>
      </c>
      <c r="H126" s="44" t="s">
        <v>59</v>
      </c>
      <c r="I126" s="44" t="s">
        <v>59</v>
      </c>
      <c r="J126" s="44" t="s">
        <v>59</v>
      </c>
      <c r="K126" s="45" t="s">
        <v>59</v>
      </c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630</v>
      </c>
      <c r="G127" s="20">
        <f t="shared" ref="G127:J127" si="57">SUM(G120:G126)</f>
        <v>44.9</v>
      </c>
      <c r="H127" s="20">
        <f t="shared" si="57"/>
        <v>15.000000000000004</v>
      </c>
      <c r="I127" s="20">
        <f t="shared" si="57"/>
        <v>89.8</v>
      </c>
      <c r="J127" s="20">
        <f t="shared" si="57"/>
        <v>672.6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630</v>
      </c>
      <c r="G138" s="33">
        <f t="shared" ref="G138" si="59">G127+G137</f>
        <v>44.9</v>
      </c>
      <c r="H138" s="33">
        <f t="shared" ref="H138" si="60">H127+H137</f>
        <v>15.000000000000004</v>
      </c>
      <c r="I138" s="33">
        <f t="shared" ref="I138" si="61">I127+I137</f>
        <v>89.8</v>
      </c>
      <c r="J138" s="33">
        <f t="shared" ref="J138" si="62">J127+J137</f>
        <v>672.6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67</v>
      </c>
      <c r="F139" s="41">
        <v>150</v>
      </c>
      <c r="G139" s="41">
        <v>5.4</v>
      </c>
      <c r="H139" s="41">
        <v>7</v>
      </c>
      <c r="I139" s="41">
        <v>25.6</v>
      </c>
      <c r="J139" s="41">
        <v>186.8</v>
      </c>
      <c r="K139" s="42" t="s">
        <v>68</v>
      </c>
    </row>
    <row r="140" spans="1:11" ht="14.4" x14ac:dyDescent="0.3">
      <c r="A140" s="24"/>
      <c r="B140" s="16"/>
      <c r="C140" s="11"/>
      <c r="D140" s="6" t="s">
        <v>80</v>
      </c>
      <c r="E140" s="43" t="s">
        <v>76</v>
      </c>
      <c r="F140" s="44">
        <v>20</v>
      </c>
      <c r="G140" s="44">
        <v>0.2</v>
      </c>
      <c r="H140" s="44">
        <v>14.5</v>
      </c>
      <c r="I140" s="44">
        <v>0.3</v>
      </c>
      <c r="J140" s="44">
        <v>132.19999999999999</v>
      </c>
      <c r="K140" s="45" t="s">
        <v>95</v>
      </c>
    </row>
    <row r="141" spans="1:11" ht="14.4" x14ac:dyDescent="0.3">
      <c r="A141" s="24"/>
      <c r="B141" s="16"/>
      <c r="C141" s="11"/>
      <c r="D141" s="7" t="s">
        <v>22</v>
      </c>
      <c r="E141" s="43" t="s">
        <v>55</v>
      </c>
      <c r="F141" s="44">
        <v>200</v>
      </c>
      <c r="G141" s="44">
        <v>0.2</v>
      </c>
      <c r="H141" s="44">
        <v>0.1</v>
      </c>
      <c r="I141" s="44">
        <v>6.6</v>
      </c>
      <c r="J141" s="44">
        <v>27.9</v>
      </c>
      <c r="K141" s="45" t="s">
        <v>56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100</v>
      </c>
      <c r="G142" s="44">
        <v>7.6</v>
      </c>
      <c r="H142" s="44">
        <v>0.8</v>
      </c>
      <c r="I142" s="44">
        <v>49.2</v>
      </c>
      <c r="J142" s="44">
        <v>234.4</v>
      </c>
      <c r="K142" s="45" t="s">
        <v>39</v>
      </c>
    </row>
    <row r="143" spans="1:11" ht="14.4" x14ac:dyDescent="0.3">
      <c r="A143" s="24"/>
      <c r="B143" s="16"/>
      <c r="C143" s="11"/>
      <c r="D143" s="7" t="s">
        <v>24</v>
      </c>
      <c r="E143" s="43" t="s">
        <v>62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44.4</v>
      </c>
      <c r="K143" s="45" t="s">
        <v>39</v>
      </c>
    </row>
    <row r="144" spans="1:11" ht="14.4" x14ac:dyDescent="0.3">
      <c r="A144" s="24"/>
      <c r="B144" s="16"/>
      <c r="C144" s="11"/>
      <c r="D144" s="6" t="s">
        <v>59</v>
      </c>
      <c r="E144" s="43" t="s">
        <v>59</v>
      </c>
      <c r="F144" s="44" t="s">
        <v>59</v>
      </c>
      <c r="G144" s="44" t="s">
        <v>59</v>
      </c>
      <c r="H144" s="44" t="s">
        <v>59</v>
      </c>
      <c r="I144" s="44" t="s">
        <v>59</v>
      </c>
      <c r="J144" s="44" t="s">
        <v>59</v>
      </c>
      <c r="K144" s="45" t="s">
        <v>59</v>
      </c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13.8</v>
      </c>
      <c r="H146" s="20">
        <f t="shared" si="63"/>
        <v>22.8</v>
      </c>
      <c r="I146" s="20">
        <f t="shared" si="63"/>
        <v>91.5</v>
      </c>
      <c r="J146" s="20">
        <f t="shared" si="63"/>
        <v>625.69999999999993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570</v>
      </c>
      <c r="G157" s="33">
        <f t="shared" ref="G157" si="65">G146+G156</f>
        <v>13.8</v>
      </c>
      <c r="H157" s="33">
        <f t="shared" ref="H157" si="66">H146+H156</f>
        <v>22.8</v>
      </c>
      <c r="I157" s="33">
        <f t="shared" ref="I157" si="67">I146+I156</f>
        <v>91.5</v>
      </c>
      <c r="J157" s="33">
        <f t="shared" ref="J157" si="68">J146+J156</f>
        <v>625.69999999999993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81</v>
      </c>
      <c r="F158" s="41">
        <v>150</v>
      </c>
      <c r="G158" s="41">
        <v>20.399999999999999</v>
      </c>
      <c r="H158" s="41">
        <v>6.1</v>
      </c>
      <c r="I158" s="41">
        <v>24.9</v>
      </c>
      <c r="J158" s="41">
        <v>236</v>
      </c>
      <c r="K158" s="42" t="s">
        <v>82</v>
      </c>
    </row>
    <row r="159" spans="1:11" ht="14.4" x14ac:dyDescent="0.3">
      <c r="A159" s="24"/>
      <c r="B159" s="16"/>
      <c r="C159" s="11"/>
      <c r="D159" s="6" t="s">
        <v>26</v>
      </c>
      <c r="E159" s="43" t="s">
        <v>86</v>
      </c>
      <c r="F159" s="44">
        <v>60</v>
      </c>
      <c r="G159" s="44">
        <v>1.7</v>
      </c>
      <c r="H159" s="44">
        <v>4</v>
      </c>
      <c r="I159" s="44">
        <v>1.7</v>
      </c>
      <c r="J159" s="44">
        <v>50</v>
      </c>
      <c r="K159" s="45" t="s">
        <v>88</v>
      </c>
    </row>
    <row r="160" spans="1:11" ht="14.4" x14ac:dyDescent="0.3">
      <c r="A160" s="24"/>
      <c r="B160" s="16"/>
      <c r="C160" s="11"/>
      <c r="D160" s="7" t="s">
        <v>22</v>
      </c>
      <c r="E160" s="43" t="s">
        <v>70</v>
      </c>
      <c r="F160" s="44">
        <v>200</v>
      </c>
      <c r="G160" s="44">
        <v>0.4</v>
      </c>
      <c r="H160" s="44">
        <v>0</v>
      </c>
      <c r="I160" s="44">
        <v>19.8</v>
      </c>
      <c r="J160" s="44">
        <v>80.8</v>
      </c>
      <c r="K160" s="45" t="s">
        <v>83</v>
      </c>
    </row>
    <row r="161" spans="1:11" ht="14.4" x14ac:dyDescent="0.3">
      <c r="A161" s="24"/>
      <c r="B161" s="16"/>
      <c r="C161" s="11"/>
      <c r="D161" s="7" t="s">
        <v>23</v>
      </c>
      <c r="E161" s="43" t="s">
        <v>40</v>
      </c>
      <c r="F161" s="44">
        <v>80</v>
      </c>
      <c r="G161" s="44">
        <v>6.1</v>
      </c>
      <c r="H161" s="44">
        <v>0.6</v>
      </c>
      <c r="I161" s="44">
        <v>39.4</v>
      </c>
      <c r="J161" s="44">
        <v>187.5</v>
      </c>
      <c r="K161" s="45" t="s">
        <v>39</v>
      </c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 t="s">
        <v>26</v>
      </c>
      <c r="E163" s="43" t="s">
        <v>72</v>
      </c>
      <c r="F163" s="44">
        <v>30</v>
      </c>
      <c r="G163" s="44">
        <v>7</v>
      </c>
      <c r="H163" s="44">
        <v>8.9</v>
      </c>
      <c r="I163" s="44">
        <v>0</v>
      </c>
      <c r="J163" s="44">
        <v>107.5</v>
      </c>
      <c r="K163" s="45" t="s">
        <v>73</v>
      </c>
    </row>
    <row r="164" spans="1:11" ht="14.4" x14ac:dyDescent="0.3">
      <c r="A164" s="24"/>
      <c r="B164" s="16"/>
      <c r="C164" s="11"/>
      <c r="D164" s="6" t="s">
        <v>59</v>
      </c>
      <c r="E164" s="43" t="s">
        <v>59</v>
      </c>
      <c r="F164" s="44" t="s">
        <v>59</v>
      </c>
      <c r="G164" s="44" t="s">
        <v>59</v>
      </c>
      <c r="H164" s="44" t="s">
        <v>59</v>
      </c>
      <c r="I164" s="44" t="s">
        <v>59</v>
      </c>
      <c r="J164" s="44" t="s">
        <v>59</v>
      </c>
      <c r="K164" s="45" t="s">
        <v>59</v>
      </c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520</v>
      </c>
      <c r="G165" s="20">
        <f t="shared" ref="G165:J165" si="69">SUM(G158:G164)</f>
        <v>35.599999999999994</v>
      </c>
      <c r="H165" s="20">
        <f t="shared" si="69"/>
        <v>19.600000000000001</v>
      </c>
      <c r="I165" s="20">
        <f t="shared" si="69"/>
        <v>85.8</v>
      </c>
      <c r="J165" s="20">
        <f t="shared" si="69"/>
        <v>661.8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520</v>
      </c>
      <c r="G176" s="33">
        <f t="shared" ref="G176" si="71">G165+G175</f>
        <v>35.599999999999994</v>
      </c>
      <c r="H176" s="33">
        <f t="shared" ref="H176" si="72">H165+H175</f>
        <v>19.600000000000001</v>
      </c>
      <c r="I176" s="33">
        <f t="shared" ref="I176" si="73">I165+I175</f>
        <v>85.8</v>
      </c>
      <c r="J176" s="33">
        <f t="shared" ref="J176" si="74">J165+J175</f>
        <v>661.8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96</v>
      </c>
      <c r="F177" s="41">
        <v>200</v>
      </c>
      <c r="G177" s="41">
        <v>6.8</v>
      </c>
      <c r="H177" s="41">
        <v>7.4</v>
      </c>
      <c r="I177" s="41">
        <v>24.6</v>
      </c>
      <c r="J177" s="41">
        <v>192.7</v>
      </c>
      <c r="K177" s="42" t="s">
        <v>98</v>
      </c>
    </row>
    <row r="178" spans="1:11" ht="14.4" x14ac:dyDescent="0.3">
      <c r="A178" s="24"/>
      <c r="B178" s="16"/>
      <c r="C178" s="11"/>
      <c r="D178" s="6" t="s">
        <v>97</v>
      </c>
      <c r="E178" s="43" t="s">
        <v>76</v>
      </c>
      <c r="F178" s="44">
        <v>20</v>
      </c>
      <c r="G178" s="44">
        <v>0.2</v>
      </c>
      <c r="H178" s="44">
        <v>14.5</v>
      </c>
      <c r="I178" s="44">
        <v>0.3</v>
      </c>
      <c r="J178" s="44">
        <v>132.19999999999999</v>
      </c>
      <c r="K178" s="45" t="s">
        <v>99</v>
      </c>
    </row>
    <row r="179" spans="1:11" ht="14.4" x14ac:dyDescent="0.3">
      <c r="A179" s="24"/>
      <c r="B179" s="16"/>
      <c r="C179" s="11"/>
      <c r="D179" s="7" t="s">
        <v>22</v>
      </c>
      <c r="E179" s="43" t="s">
        <v>38</v>
      </c>
      <c r="F179" s="44">
        <v>200</v>
      </c>
      <c r="G179" s="44">
        <v>0.2</v>
      </c>
      <c r="H179" s="44">
        <v>0</v>
      </c>
      <c r="I179" s="44">
        <v>6.4</v>
      </c>
      <c r="J179" s="44">
        <v>26.8</v>
      </c>
      <c r="K179" s="45" t="s">
        <v>63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100</v>
      </c>
      <c r="G180" s="44">
        <v>7.6</v>
      </c>
      <c r="H180" s="44">
        <v>0.8</v>
      </c>
      <c r="I180" s="44">
        <v>49.2</v>
      </c>
      <c r="J180" s="44">
        <v>234.4</v>
      </c>
      <c r="K180" s="45" t="s">
        <v>39</v>
      </c>
    </row>
    <row r="181" spans="1:11" ht="14.4" x14ac:dyDescent="0.3">
      <c r="A181" s="24"/>
      <c r="B181" s="16"/>
      <c r="C181" s="11"/>
      <c r="D181" s="7" t="s">
        <v>24</v>
      </c>
      <c r="E181" s="43" t="s">
        <v>62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44.4</v>
      </c>
      <c r="K181" s="45" t="s">
        <v>39</v>
      </c>
    </row>
    <row r="182" spans="1:11" ht="14.4" x14ac:dyDescent="0.3">
      <c r="A182" s="24"/>
      <c r="B182" s="16"/>
      <c r="C182" s="11"/>
      <c r="D182" s="6" t="s">
        <v>59</v>
      </c>
      <c r="E182" s="43" t="s">
        <v>59</v>
      </c>
      <c r="F182" s="44" t="s">
        <v>59</v>
      </c>
      <c r="G182" s="44" t="s">
        <v>59</v>
      </c>
      <c r="H182" s="44" t="s">
        <v>59</v>
      </c>
      <c r="I182" s="44" t="s">
        <v>59</v>
      </c>
      <c r="J182" s="44" t="s">
        <v>59</v>
      </c>
      <c r="K182" s="45" t="s">
        <v>59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620</v>
      </c>
      <c r="G184" s="20">
        <f t="shared" ref="G184:J184" si="75">SUM(G177:G183)</f>
        <v>15.200000000000001</v>
      </c>
      <c r="H184" s="20">
        <f t="shared" si="75"/>
        <v>23.099999999999998</v>
      </c>
      <c r="I184" s="20">
        <f t="shared" si="75"/>
        <v>90.3</v>
      </c>
      <c r="J184" s="20">
        <f t="shared" si="75"/>
        <v>630.5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620</v>
      </c>
      <c r="G195" s="33">
        <f t="shared" ref="G195" si="77">G184+G194</f>
        <v>15.200000000000001</v>
      </c>
      <c r="H195" s="33">
        <f t="shared" ref="H195" si="78">H184+H194</f>
        <v>23.099999999999998</v>
      </c>
      <c r="I195" s="33">
        <f t="shared" ref="I195" si="79">I184+I194</f>
        <v>90.3</v>
      </c>
      <c r="J195" s="33">
        <f t="shared" ref="J195" si="80">J184+J194</f>
        <v>630.5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591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26.920000000000005</v>
      </c>
      <c r="H196" s="35">
        <f t="shared" si="81"/>
        <v>18.73</v>
      </c>
      <c r="I196" s="35">
        <f t="shared" si="81"/>
        <v>92.409999999999982</v>
      </c>
      <c r="J196" s="35">
        <f t="shared" si="81"/>
        <v>647.98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2022-05-16T14:23:56Z</dcterms:created>
  <dcterms:modified xsi:type="dcterms:W3CDTF">2024-12-20T10:42:14Z</dcterms:modified>
</cp:coreProperties>
</file>